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HS02\Ehs DataCenter\SUBDIVISION\TITLE 50 Local Review Material\Local CHECKLIST and FEES\"/>
    </mc:Choice>
  </mc:AlternateContent>
  <xr:revisionPtr revIDLastSave="0" documentId="13_ncr:1_{B5F3FBEE-EA3E-4292-867A-501F61125F39}" xr6:coauthVersionLast="47" xr6:coauthVersionMax="47" xr10:uidLastSave="{00000000-0000-0000-0000-000000000000}"/>
  <bookViews>
    <workbookView xWindow="1170" yWindow="675" windowWidth="24120" windowHeight="14925" xr2:uid="{00000000-000D-0000-FFFF-FFFF00000000}"/>
  </bookViews>
  <sheets>
    <sheet name="Sheet1" sheetId="1" r:id="rId1"/>
    <sheet name="Sheet2" sheetId="2" r:id="rId2"/>
    <sheet name="Sheet3" sheetId="3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" i="1" l="1"/>
  <c r="F12" i="1"/>
  <c r="F13" i="1"/>
  <c r="F14" i="1"/>
  <c r="F15" i="1"/>
  <c r="F17" i="1"/>
  <c r="F18" i="1"/>
  <c r="F19" i="1"/>
  <c r="F20" i="1"/>
  <c r="F23" i="1"/>
  <c r="F27" i="1"/>
  <c r="F28" i="1"/>
  <c r="F31" i="1"/>
  <c r="F32" i="1"/>
  <c r="F33" i="1"/>
  <c r="F35" i="1"/>
  <c r="F36" i="1"/>
  <c r="F38" i="1"/>
  <c r="F11" i="1"/>
  <c r="F9" i="1"/>
  <c r="F8" i="1"/>
</calcChain>
</file>

<file path=xl/sharedStrings.xml><?xml version="1.0" encoding="utf-8"?>
<sst xmlns="http://schemas.openxmlformats.org/spreadsheetml/2006/main" count="67" uniqueCount="55">
  <si>
    <t xml:space="preserve"> Choose type of lots, water system, wastewater system, nondegradation, and other components as necessary</t>
  </si>
  <si>
    <t xml:space="preserve">      </t>
  </si>
  <si>
    <t>Unit</t>
  </si>
  <si>
    <t>cost</t>
  </si>
  <si>
    <t>Resubmittal fee - previously approved lot/boundaries not changed</t>
  </si>
  <si>
    <t>TYPE OF WATER SYSTEM</t>
  </si>
  <si>
    <t>unit</t>
  </si>
  <si>
    <t>Multiple user water system (non-public)</t>
  </si>
  <si>
    <t>lot/unit</t>
  </si>
  <si>
    <t>lineal foot</t>
  </si>
  <si>
    <t>TYPE OF WASTEWATER SYSTEM</t>
  </si>
  <si>
    <t>drainfield</t>
  </si>
  <si>
    <t xml:space="preserve">   intermittent sand filter, ETA system, recirculating sand filter,</t>
  </si>
  <si>
    <t xml:space="preserve">   recirculating trickling filter, aerobic treatment unit,</t>
  </si>
  <si>
    <t>New multiple user wastewater system (non-public)</t>
  </si>
  <si>
    <t>OTHER</t>
  </si>
  <si>
    <t>request</t>
  </si>
  <si>
    <t>Nondegradation review - nonsignificance determinations</t>
  </si>
  <si>
    <t xml:space="preserve">    new collection system</t>
  </si>
  <si>
    <t xml:space="preserve">Total </t>
  </si>
  <si>
    <t>Number of Units</t>
  </si>
  <si>
    <t xml:space="preserve"> (unit cost x no. of units)</t>
  </si>
  <si>
    <t xml:space="preserve">   individual/shared </t>
  </si>
  <si>
    <t xml:space="preserve">   multiple-user </t>
  </si>
  <si>
    <t xml:space="preserve"> Per  Type Above</t>
  </si>
  <si>
    <t>lot or parcel</t>
  </si>
  <si>
    <t xml:space="preserve">    connection to distribution system</t>
  </si>
  <si>
    <t>New gravity fed system</t>
  </si>
  <si>
    <t xml:space="preserve">New dosed systems, elevated sand mound, ET systems,  </t>
  </si>
  <si>
    <t xml:space="preserve">   nutrient removal, and  whole house subsurface drip irrigation</t>
  </si>
  <si>
    <t xml:space="preserve">   connection to system</t>
  </si>
  <si>
    <t xml:space="preserve">   source specific mixing zone</t>
  </si>
  <si>
    <t xml:space="preserve">   experimental systems </t>
  </si>
  <si>
    <t xml:space="preserve">  unsealed pit privies, seepage pits, waste segregation systems,</t>
  </si>
  <si>
    <t xml:space="preserve">Gray water reuse, holding tanks, sealed pit privies, </t>
  </si>
  <si>
    <t xml:space="preserve">    new distributing system </t>
  </si>
  <si>
    <t>Source-Specific Well Isolation Zone</t>
  </si>
  <si>
    <t>well</t>
  </si>
  <si>
    <t xml:space="preserve">NONDEGRADATION  </t>
  </si>
  <si>
    <t>YC Tracking Sheet #</t>
  </si>
  <si>
    <t>RiverStone Health Subdivision Review Fee Calculation Checklist</t>
  </si>
  <si>
    <t>Project Name:</t>
  </si>
  <si>
    <t>Subdivision Lot or COS Tract (N/A for "unplatted land")</t>
  </si>
  <si>
    <t>lot or tract</t>
  </si>
  <si>
    <t>Revised 08/22/2024</t>
  </si>
  <si>
    <t>Individual or shared water supply system (existing/proposed)</t>
  </si>
  <si>
    <t>Existing or shared systems</t>
  </si>
  <si>
    <t>design</t>
  </si>
  <si>
    <t>lot/structure</t>
  </si>
  <si>
    <t>TOTAL REVIEW FEE (check payable to RSH)</t>
  </si>
  <si>
    <t>TYPE OF PARCEL</t>
  </si>
  <si>
    <t>CONSTRUCTION APPLICATION and/or PERMIT</t>
  </si>
  <si>
    <t xml:space="preserve">On-site inspection and/or testing prior to backfilling  </t>
  </si>
  <si>
    <t>Review of revised lot layout document (Modified site plan)</t>
  </si>
  <si>
    <t xml:space="preserve">Waiver from Rule OR Deviation from Circular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</si>
</sst>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5" formatCode="&quot;$&quot;#,##0_);\(&quot;$&quot;#,##0\)"/>
    <numFmt numFmtId="7" formatCode="&quot;$&quot;#,##0.00_);\(&quot;$&quot;#,##0.00\)"/>
  </numFmts>
  <fonts count="14" x14ac:knownFonts="1">
    <font>
      <sz val="11"/>
      <color theme="1"/>
      <name val="Calibri"/>
      <family val="2"/>
      <scheme val="minor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11"/>
      <color indexed="8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gray125">
        <bgColor indexed="9"/>
      </patternFill>
    </fill>
    <fill>
      <patternFill patternType="solid">
        <fgColor rgb="FF99CCFF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thin">
        <color indexed="64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 style="double">
        <color indexed="64"/>
      </right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64"/>
      </bottom>
      <diagonal/>
    </border>
    <border>
      <left style="double">
        <color auto="1"/>
      </left>
      <right style="thin">
        <color indexed="8"/>
      </right>
      <top style="double">
        <color auto="1"/>
      </top>
      <bottom/>
      <diagonal/>
    </border>
    <border>
      <left style="thin">
        <color indexed="8"/>
      </left>
      <right style="thin">
        <color indexed="8"/>
      </right>
      <top style="double">
        <color auto="1"/>
      </top>
      <bottom style="thin">
        <color indexed="8"/>
      </bottom>
      <diagonal/>
    </border>
    <border>
      <left/>
      <right style="thin">
        <color indexed="8"/>
      </right>
      <top style="double">
        <color auto="1"/>
      </top>
      <bottom style="thin">
        <color indexed="8"/>
      </bottom>
      <diagonal/>
    </border>
    <border>
      <left/>
      <right style="double">
        <color auto="1"/>
      </right>
      <top style="double">
        <color auto="1"/>
      </top>
      <bottom style="thin">
        <color indexed="8"/>
      </bottom>
      <diagonal/>
    </border>
    <border>
      <left/>
      <right style="double">
        <color auto="1"/>
      </right>
      <top/>
      <bottom style="thin">
        <color indexed="8"/>
      </bottom>
      <diagonal/>
    </border>
    <border>
      <left style="double">
        <color auto="1"/>
      </left>
      <right style="thin">
        <color indexed="8"/>
      </right>
      <top/>
      <bottom/>
      <diagonal/>
    </border>
    <border>
      <left style="double">
        <color auto="1"/>
      </left>
      <right style="thin">
        <color indexed="8"/>
      </right>
      <top/>
      <bottom style="double">
        <color auto="1"/>
      </bottom>
      <diagonal/>
    </border>
    <border>
      <left/>
      <right style="thin">
        <color indexed="8"/>
      </right>
      <top/>
      <bottom style="double">
        <color auto="1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auto="1"/>
      </right>
      <top style="thin">
        <color indexed="8"/>
      </top>
      <bottom style="double">
        <color auto="1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auto="1"/>
      </bottom>
      <diagonal/>
    </border>
    <border>
      <left/>
      <right style="double">
        <color auto="1"/>
      </right>
      <top style="thin">
        <color indexed="8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2" fillId="0" borderId="0" xfId="0" applyFont="1"/>
    <xf numFmtId="5" fontId="2" fillId="0" borderId="2" xfId="0" applyNumberFormat="1" applyFont="1" applyBorder="1"/>
    <xf numFmtId="5" fontId="2" fillId="0" borderId="3" xfId="0" applyNumberFormat="1" applyFont="1" applyBorder="1"/>
    <xf numFmtId="5" fontId="2" fillId="0" borderId="3" xfId="0" applyNumberFormat="1" applyFont="1" applyBorder="1" applyAlignment="1">
      <alignment horizontal="center"/>
    </xf>
    <xf numFmtId="5" fontId="2" fillId="0" borderId="4" xfId="0" applyNumberFormat="1" applyFont="1" applyBorder="1"/>
    <xf numFmtId="5" fontId="2" fillId="0" borderId="5" xfId="0" applyNumberFormat="1" applyFont="1" applyBorder="1" applyAlignment="1">
      <alignment horizontal="center"/>
    </xf>
    <xf numFmtId="5" fontId="2" fillId="0" borderId="7" xfId="0" applyNumberFormat="1" applyFont="1" applyBorder="1" applyAlignment="1">
      <alignment horizontal="center"/>
    </xf>
    <xf numFmtId="5" fontId="1" fillId="0" borderId="8" xfId="0" applyNumberFormat="1" applyFont="1" applyBorder="1"/>
    <xf numFmtId="5" fontId="1" fillId="0" borderId="7" xfId="0" applyNumberFormat="1" applyFont="1" applyBorder="1"/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5" fillId="0" borderId="0" xfId="0" applyFont="1"/>
    <xf numFmtId="0" fontId="4" fillId="0" borderId="0" xfId="0" applyFont="1"/>
    <xf numFmtId="5" fontId="4" fillId="0" borderId="12" xfId="0" applyNumberFormat="1" applyFont="1" applyBorder="1"/>
    <xf numFmtId="5" fontId="3" fillId="0" borderId="7" xfId="0" applyNumberFormat="1" applyFont="1" applyBorder="1" applyAlignment="1">
      <alignment horizontal="center"/>
    </xf>
    <xf numFmtId="5" fontId="4" fillId="0" borderId="7" xfId="0" applyNumberFormat="1" applyFont="1" applyBorder="1"/>
    <xf numFmtId="5" fontId="3" fillId="0" borderId="17" xfId="0" applyNumberFormat="1" applyFont="1" applyBorder="1"/>
    <xf numFmtId="5" fontId="3" fillId="0" borderId="9" xfId="0" applyNumberFormat="1" applyFont="1" applyBorder="1" applyAlignment="1">
      <alignment horizontal="center"/>
    </xf>
    <xf numFmtId="5" fontId="4" fillId="0" borderId="10" xfId="0" applyNumberFormat="1" applyFont="1" applyBorder="1" applyAlignment="1">
      <alignment horizontal="left"/>
    </xf>
    <xf numFmtId="0" fontId="6" fillId="0" borderId="0" xfId="0" applyFont="1"/>
    <xf numFmtId="0" fontId="3" fillId="0" borderId="10" xfId="0" applyFont="1" applyBorder="1"/>
    <xf numFmtId="5" fontId="3" fillId="0" borderId="10" xfId="0" applyNumberFormat="1" applyFont="1" applyBorder="1"/>
    <xf numFmtId="0" fontId="3" fillId="0" borderId="8" xfId="0" applyFont="1" applyBorder="1" applyAlignment="1">
      <alignment horizontal="center"/>
    </xf>
    <xf numFmtId="5" fontId="4" fillId="0" borderId="13" xfId="0" applyNumberFormat="1" applyFont="1" applyBorder="1"/>
    <xf numFmtId="5" fontId="3" fillId="0" borderId="16" xfId="0" applyNumberFormat="1" applyFont="1" applyBorder="1" applyAlignment="1">
      <alignment horizontal="center"/>
    </xf>
    <xf numFmtId="7" fontId="4" fillId="0" borderId="15" xfId="0" applyNumberFormat="1" applyFont="1" applyBorder="1"/>
    <xf numFmtId="5" fontId="3" fillId="0" borderId="14" xfId="0" applyNumberFormat="1" applyFont="1" applyBorder="1" applyAlignment="1">
      <alignment horizontal="center"/>
    </xf>
    <xf numFmtId="5" fontId="4" fillId="0" borderId="16" xfId="0" applyNumberFormat="1" applyFont="1" applyBorder="1"/>
    <xf numFmtId="5" fontId="3" fillId="0" borderId="12" xfId="0" applyNumberFormat="1" applyFont="1" applyBorder="1"/>
    <xf numFmtId="0" fontId="4" fillId="0" borderId="10" xfId="0" applyFont="1" applyBorder="1"/>
    <xf numFmtId="5" fontId="4" fillId="0" borderId="10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5" fontId="4" fillId="0" borderId="6" xfId="0" applyNumberFormat="1" applyFont="1" applyBorder="1"/>
    <xf numFmtId="39" fontId="4" fillId="2" borderId="21" xfId="0" applyNumberFormat="1" applyFont="1" applyFill="1" applyBorder="1" applyAlignment="1">
      <alignment horizontal="center"/>
    </xf>
    <xf numFmtId="7" fontId="2" fillId="0" borderId="17" xfId="0" applyNumberFormat="1" applyFont="1" applyBorder="1"/>
    <xf numFmtId="7" fontId="3" fillId="0" borderId="17" xfId="0" applyNumberFormat="1" applyFont="1" applyBorder="1"/>
    <xf numFmtId="7" fontId="3" fillId="0" borderId="19" xfId="0" applyNumberFormat="1" applyFont="1" applyBorder="1"/>
    <xf numFmtId="7" fontId="3" fillId="0" borderId="10" xfId="0" applyNumberFormat="1" applyFont="1" applyBorder="1"/>
    <xf numFmtId="5" fontId="3" fillId="0" borderId="0" xfId="0" applyNumberFormat="1" applyFont="1"/>
    <xf numFmtId="0" fontId="3" fillId="0" borderId="24" xfId="0" applyFont="1" applyBorder="1" applyAlignment="1">
      <alignment horizontal="center"/>
    </xf>
    <xf numFmtId="5" fontId="4" fillId="0" borderId="24" xfId="0" applyNumberFormat="1" applyFont="1" applyBorder="1"/>
    <xf numFmtId="7" fontId="3" fillId="0" borderId="25" xfId="0" applyNumberFormat="1" applyFont="1" applyBorder="1"/>
    <xf numFmtId="39" fontId="4" fillId="2" borderId="17" xfId="0" applyNumberFormat="1" applyFont="1" applyFill="1" applyBorder="1" applyAlignment="1">
      <alignment horizontal="center"/>
    </xf>
    <xf numFmtId="5" fontId="3" fillId="0" borderId="27" xfId="0" applyNumberFormat="1" applyFont="1" applyBorder="1"/>
    <xf numFmtId="5" fontId="3" fillId="0" borderId="11" xfId="0" applyNumberFormat="1" applyFont="1" applyBorder="1"/>
    <xf numFmtId="0" fontId="7" fillId="0" borderId="0" xfId="0" applyFont="1"/>
    <xf numFmtId="5" fontId="4" fillId="0" borderId="29" xfId="0" applyNumberFormat="1" applyFont="1" applyBorder="1"/>
    <xf numFmtId="5" fontId="3" fillId="0" borderId="30" xfId="0" applyNumberFormat="1" applyFont="1" applyBorder="1" applyAlignment="1">
      <alignment horizontal="center"/>
    </xf>
    <xf numFmtId="5" fontId="4" fillId="0" borderId="31" xfId="0" applyNumberFormat="1" applyFont="1" applyBorder="1"/>
    <xf numFmtId="7" fontId="3" fillId="0" borderId="32" xfId="0" applyNumberFormat="1" applyFont="1" applyBorder="1"/>
    <xf numFmtId="7" fontId="3" fillId="0" borderId="33" xfId="0" applyNumberFormat="1" applyFont="1" applyBorder="1"/>
    <xf numFmtId="5" fontId="3" fillId="0" borderId="34" xfId="0" applyNumberFormat="1" applyFont="1" applyBorder="1"/>
    <xf numFmtId="5" fontId="2" fillId="0" borderId="34" xfId="0" applyNumberFormat="1" applyFont="1" applyBorder="1"/>
    <xf numFmtId="7" fontId="2" fillId="0" borderId="33" xfId="0" applyNumberFormat="1" applyFont="1" applyBorder="1"/>
    <xf numFmtId="37" fontId="1" fillId="0" borderId="7" xfId="0" applyNumberFormat="1" applyFont="1" applyBorder="1" applyAlignment="1">
      <alignment horizontal="center"/>
    </xf>
    <xf numFmtId="37" fontId="9" fillId="0" borderId="0" xfId="0" applyNumberFormat="1" applyFont="1" applyAlignment="1">
      <alignment horizontal="center"/>
    </xf>
    <xf numFmtId="37" fontId="1" fillId="0" borderId="3" xfId="0" applyNumberFormat="1" applyFont="1" applyBorder="1" applyAlignment="1">
      <alignment horizontal="center"/>
    </xf>
    <xf numFmtId="37" fontId="1" fillId="0" borderId="5" xfId="0" applyNumberFormat="1" applyFont="1" applyBorder="1" applyAlignment="1">
      <alignment horizontal="center"/>
    </xf>
    <xf numFmtId="37" fontId="4" fillId="0" borderId="7" xfId="0" applyNumberFormat="1" applyFont="1" applyBorder="1" applyAlignment="1">
      <alignment horizontal="center"/>
    </xf>
    <xf numFmtId="37" fontId="4" fillId="0" borderId="10" xfId="0" applyNumberFormat="1" applyFont="1" applyBorder="1" applyAlignment="1">
      <alignment horizontal="center"/>
    </xf>
    <xf numFmtId="37" fontId="4" fillId="0" borderId="24" xfId="0" applyNumberFormat="1" applyFont="1" applyBorder="1" applyAlignment="1">
      <alignment horizontal="center"/>
    </xf>
    <xf numFmtId="37" fontId="4" fillId="0" borderId="18" xfId="0" applyNumberFormat="1" applyFont="1" applyBorder="1" applyAlignment="1">
      <alignment horizontal="center"/>
    </xf>
    <xf numFmtId="37" fontId="4" fillId="0" borderId="0" xfId="0" applyNumberFormat="1" applyFont="1" applyAlignment="1">
      <alignment horizontal="center"/>
    </xf>
    <xf numFmtId="37" fontId="4" fillId="0" borderId="31" xfId="0" applyNumberFormat="1" applyFont="1" applyBorder="1" applyAlignment="1">
      <alignment horizontal="center"/>
    </xf>
    <xf numFmtId="37" fontId="8" fillId="0" borderId="0" xfId="0" applyNumberFormat="1" applyFont="1" applyAlignment="1">
      <alignment horizontal="center"/>
    </xf>
    <xf numFmtId="5" fontId="3" fillId="0" borderId="0" xfId="0" applyNumberFormat="1" applyFont="1" applyAlignment="1">
      <alignment horizontal="center"/>
    </xf>
    <xf numFmtId="5" fontId="4" fillId="0" borderId="0" xfId="0" applyNumberFormat="1" applyFont="1"/>
    <xf numFmtId="7" fontId="3" fillId="0" borderId="0" xfId="0" applyNumberFormat="1" applyFont="1" applyAlignment="1">
      <alignment horizontal="right"/>
    </xf>
    <xf numFmtId="5" fontId="3" fillId="0" borderId="31" xfId="0" applyNumberFormat="1" applyFont="1" applyBorder="1" applyAlignment="1">
      <alignment horizontal="center"/>
    </xf>
    <xf numFmtId="5" fontId="2" fillId="0" borderId="35" xfId="0" applyNumberFormat="1" applyFont="1" applyBorder="1"/>
    <xf numFmtId="5" fontId="2" fillId="0" borderId="36" xfId="0" applyNumberFormat="1" applyFont="1" applyBorder="1" applyAlignment="1">
      <alignment horizontal="center"/>
    </xf>
    <xf numFmtId="0" fontId="4" fillId="0" borderId="23" xfId="0" applyFont="1" applyBorder="1"/>
    <xf numFmtId="5" fontId="4" fillId="0" borderId="28" xfId="0" applyNumberFormat="1" applyFont="1" applyBorder="1" applyAlignment="1">
      <alignment wrapText="1"/>
    </xf>
    <xf numFmtId="5" fontId="3" fillId="0" borderId="37" xfId="0" applyNumberFormat="1" applyFont="1" applyBorder="1"/>
    <xf numFmtId="5" fontId="1" fillId="0" borderId="36" xfId="0" applyNumberFormat="1" applyFont="1" applyBorder="1"/>
    <xf numFmtId="37" fontId="1" fillId="0" borderId="36" xfId="0" applyNumberFormat="1" applyFont="1" applyBorder="1" applyAlignment="1">
      <alignment horizontal="center"/>
    </xf>
    <xf numFmtId="7" fontId="2" fillId="0" borderId="39" xfId="0" applyNumberFormat="1" applyFont="1" applyBorder="1"/>
    <xf numFmtId="5" fontId="3" fillId="0" borderId="41" xfId="0" applyNumberFormat="1" applyFont="1" applyBorder="1" applyAlignment="1">
      <alignment horizontal="center"/>
    </xf>
    <xf numFmtId="7" fontId="4" fillId="0" borderId="41" xfId="0" applyNumberFormat="1" applyFont="1" applyBorder="1"/>
    <xf numFmtId="37" fontId="4" fillId="0" borderId="41" xfId="0" applyNumberFormat="1" applyFont="1" applyBorder="1" applyAlignment="1">
      <alignment horizontal="center"/>
    </xf>
    <xf numFmtId="5" fontId="4" fillId="0" borderId="9" xfId="0" applyNumberFormat="1" applyFont="1" applyBorder="1"/>
    <xf numFmtId="37" fontId="10" fillId="0" borderId="9" xfId="0" applyNumberFormat="1" applyFont="1" applyBorder="1" applyAlignment="1">
      <alignment horizontal="center"/>
    </xf>
    <xf numFmtId="7" fontId="3" fillId="0" borderId="40" xfId="0" applyNumberFormat="1" applyFont="1" applyBorder="1"/>
    <xf numFmtId="7" fontId="3" fillId="0" borderId="0" xfId="0" applyNumberFormat="1" applyFont="1"/>
    <xf numFmtId="5" fontId="3" fillId="0" borderId="42" xfId="0" applyNumberFormat="1" applyFont="1" applyBorder="1" applyAlignment="1">
      <alignment horizontal="center"/>
    </xf>
    <xf numFmtId="5" fontId="4" fillId="0" borderId="42" xfId="0" applyNumberFormat="1" applyFont="1" applyBorder="1"/>
    <xf numFmtId="37" fontId="4" fillId="0" borderId="42" xfId="0" applyNumberFormat="1" applyFont="1" applyBorder="1" applyAlignment="1">
      <alignment horizontal="center"/>
    </xf>
    <xf numFmtId="7" fontId="3" fillId="0" borderId="43" xfId="0" applyNumberFormat="1" applyFont="1" applyBorder="1"/>
    <xf numFmtId="5" fontId="2" fillId="0" borderId="45" xfId="0" applyNumberFormat="1" applyFont="1" applyBorder="1"/>
    <xf numFmtId="5" fontId="2" fillId="0" borderId="45" xfId="0" applyNumberFormat="1" applyFont="1" applyBorder="1" applyAlignment="1">
      <alignment horizontal="center"/>
    </xf>
    <xf numFmtId="5" fontId="1" fillId="0" borderId="45" xfId="0" applyNumberFormat="1" applyFont="1" applyBorder="1"/>
    <xf numFmtId="37" fontId="1" fillId="0" borderId="45" xfId="0" applyNumberFormat="1" applyFont="1" applyBorder="1" applyAlignment="1">
      <alignment horizontal="center"/>
    </xf>
    <xf numFmtId="5" fontId="1" fillId="0" borderId="45" xfId="0" applyNumberFormat="1" applyFont="1" applyBorder="1" applyAlignment="1">
      <alignment horizontal="center"/>
    </xf>
    <xf numFmtId="5" fontId="2" fillId="0" borderId="49" xfId="0" applyNumberFormat="1" applyFont="1" applyBorder="1" applyAlignment="1">
      <alignment horizontal="center"/>
    </xf>
    <xf numFmtId="5" fontId="1" fillId="0" borderId="49" xfId="0" applyNumberFormat="1" applyFont="1" applyBorder="1"/>
    <xf numFmtId="37" fontId="1" fillId="0" borderId="49" xfId="0" applyNumberFormat="1" applyFont="1" applyBorder="1" applyAlignment="1">
      <alignment horizontal="center"/>
    </xf>
    <xf numFmtId="5" fontId="1" fillId="0" borderId="44" xfId="0" applyNumberFormat="1" applyFont="1" applyBorder="1"/>
    <xf numFmtId="7" fontId="2" fillId="0" borderId="48" xfId="0" applyNumberFormat="1" applyFont="1" applyBorder="1" applyAlignment="1">
      <alignment horizontal="right"/>
    </xf>
    <xf numFmtId="7" fontId="3" fillId="0" borderId="38" xfId="0" applyNumberFormat="1" applyFont="1" applyBorder="1"/>
    <xf numFmtId="7" fontId="3" fillId="0" borderId="26" xfId="0" applyNumberFormat="1" applyFont="1" applyBorder="1"/>
    <xf numFmtId="5" fontId="4" fillId="0" borderId="35" xfId="0" applyNumberFormat="1" applyFont="1" applyBorder="1"/>
    <xf numFmtId="5" fontId="4" fillId="0" borderId="51" xfId="0" applyNumberFormat="1" applyFont="1" applyBorder="1"/>
    <xf numFmtId="0" fontId="4" fillId="0" borderId="51" xfId="0" applyFont="1" applyBorder="1"/>
    <xf numFmtId="5" fontId="4" fillId="0" borderId="52" xfId="0" applyNumberFormat="1" applyFont="1" applyBorder="1" applyAlignment="1">
      <alignment wrapText="1"/>
    </xf>
    <xf numFmtId="5" fontId="1" fillId="0" borderId="6" xfId="0" applyNumberFormat="1" applyFont="1" applyBorder="1"/>
    <xf numFmtId="37" fontId="3" fillId="2" borderId="22" xfId="0" applyNumberFormat="1" applyFont="1" applyFill="1" applyBorder="1" applyAlignment="1">
      <alignment horizontal="center"/>
    </xf>
    <xf numFmtId="37" fontId="1" fillId="0" borderId="15" xfId="0" applyNumberFormat="1" applyFont="1" applyBorder="1" applyAlignment="1">
      <alignment horizontal="center"/>
    </xf>
    <xf numFmtId="0" fontId="5" fillId="0" borderId="15" xfId="0" applyFont="1" applyBorder="1"/>
    <xf numFmtId="0" fontId="1" fillId="0" borderId="54" xfId="0" applyFont="1" applyBorder="1"/>
    <xf numFmtId="0" fontId="1" fillId="0" borderId="55" xfId="0" applyFont="1" applyBorder="1"/>
    <xf numFmtId="0" fontId="0" fillId="0" borderId="53" xfId="0" applyBorder="1"/>
    <xf numFmtId="0" fontId="12" fillId="0" borderId="0" xfId="0" applyFont="1"/>
    <xf numFmtId="0" fontId="11" fillId="3" borderId="50" xfId="0" applyFont="1" applyFill="1" applyBorder="1" applyAlignment="1">
      <alignment horizontal="left"/>
    </xf>
    <xf numFmtId="0" fontId="11" fillId="3" borderId="45" xfId="0" applyFont="1" applyFill="1" applyBorder="1"/>
    <xf numFmtId="37" fontId="8" fillId="3" borderId="46" xfId="0" applyNumberFormat="1" applyFont="1" applyFill="1" applyBorder="1" applyAlignment="1">
      <alignment horizontal="center"/>
    </xf>
    <xf numFmtId="7" fontId="13" fillId="3" borderId="47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1504950</xdr:colOff>
      <xdr:row>0</xdr:row>
      <xdr:rowOff>1152525</xdr:rowOff>
    </xdr:to>
    <xdr:pic>
      <xdr:nvPicPr>
        <xdr:cNvPr id="3" name="Picture 2" descr="RiverStone_Health_Tagline_color">
          <a:extLst>
            <a:ext uri="{FF2B5EF4-FFF2-40B4-BE49-F238E27FC236}">
              <a16:creationId xmlns:a16="http://schemas.microsoft.com/office/drawing/2014/main" id="{86797C4B-9133-4CD7-B321-DB31238E48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1188" y="0"/>
          <a:ext cx="1504950" cy="11525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41"/>
  <sheetViews>
    <sheetView tabSelected="1" topLeftCell="A22" zoomScale="110" zoomScaleNormal="110" workbookViewId="0">
      <selection activeCell="H38" sqref="H38"/>
    </sheetView>
  </sheetViews>
  <sheetFormatPr defaultRowHeight="15" x14ac:dyDescent="0.25"/>
  <cols>
    <col min="2" max="2" width="56.28515625" customWidth="1"/>
    <col min="3" max="3" width="11.28515625" customWidth="1"/>
    <col min="4" max="4" width="9.28515625" customWidth="1"/>
    <col min="5" max="5" width="18.28515625" style="66" customWidth="1"/>
    <col min="6" max="6" width="19.28515625" customWidth="1"/>
  </cols>
  <sheetData>
    <row r="1" spans="2:6" ht="99" customHeight="1" x14ac:dyDescent="0.25">
      <c r="B1" s="13"/>
      <c r="C1" s="13"/>
      <c r="D1" s="13"/>
      <c r="E1" s="57"/>
      <c r="F1" s="13"/>
    </row>
    <row r="2" spans="2:6" x14ac:dyDescent="0.25">
      <c r="B2" s="113" t="s">
        <v>40</v>
      </c>
      <c r="C2" s="13"/>
      <c r="D2" s="13"/>
      <c r="E2" s="57"/>
      <c r="F2" s="13"/>
    </row>
    <row r="3" spans="2:6" x14ac:dyDescent="0.25">
      <c r="B3" s="110" t="s">
        <v>41</v>
      </c>
      <c r="C3" s="111"/>
      <c r="D3" s="112"/>
      <c r="E3" s="108" t="s">
        <v>39</v>
      </c>
      <c r="F3" s="109"/>
    </row>
    <row r="4" spans="2:6" x14ac:dyDescent="0.25">
      <c r="B4" s="14" t="s">
        <v>0</v>
      </c>
      <c r="C4" s="1"/>
      <c r="D4" s="1"/>
      <c r="E4" s="57"/>
      <c r="F4" s="13"/>
    </row>
    <row r="5" spans="2:6" ht="23.25" customHeight="1" thickBot="1" x14ac:dyDescent="0.3">
      <c r="B5" s="10" t="s">
        <v>50</v>
      </c>
      <c r="C5" s="10" t="s">
        <v>1</v>
      </c>
      <c r="D5" s="13"/>
      <c r="E5" s="57"/>
      <c r="F5" s="13"/>
    </row>
    <row r="6" spans="2:6" ht="15.75" thickTop="1" x14ac:dyDescent="0.25">
      <c r="B6" s="2"/>
      <c r="C6" s="3"/>
      <c r="D6" s="4" t="s">
        <v>2</v>
      </c>
      <c r="E6" s="58"/>
      <c r="F6" s="11" t="s">
        <v>19</v>
      </c>
    </row>
    <row r="7" spans="2:6" ht="15.75" thickBot="1" x14ac:dyDescent="0.3">
      <c r="B7" s="5"/>
      <c r="C7" s="6" t="s">
        <v>2</v>
      </c>
      <c r="D7" s="6" t="s">
        <v>3</v>
      </c>
      <c r="E7" s="59" t="s">
        <v>20</v>
      </c>
      <c r="F7" s="12" t="s">
        <v>21</v>
      </c>
    </row>
    <row r="8" spans="2:6" ht="15.75" thickTop="1" x14ac:dyDescent="0.25">
      <c r="B8" s="106" t="s">
        <v>42</v>
      </c>
      <c r="C8" s="7" t="s">
        <v>43</v>
      </c>
      <c r="D8" s="8">
        <v>160</v>
      </c>
      <c r="E8" s="56"/>
      <c r="F8" s="36">
        <f>ROUND(D8*E8,2)</f>
        <v>0</v>
      </c>
    </row>
    <row r="9" spans="2:6" ht="15.75" thickBot="1" x14ac:dyDescent="0.3">
      <c r="B9" s="34" t="s">
        <v>4</v>
      </c>
      <c r="C9" s="19" t="s">
        <v>25</v>
      </c>
      <c r="D9" s="17">
        <v>90</v>
      </c>
      <c r="E9" s="60"/>
      <c r="F9" s="37">
        <f>ROUND(D9*E9,2)</f>
        <v>0</v>
      </c>
    </row>
    <row r="10" spans="2:6" ht="22.5" customHeight="1" thickTop="1" thickBot="1" x14ac:dyDescent="0.3">
      <c r="B10" s="20" t="s">
        <v>5</v>
      </c>
      <c r="C10" s="21"/>
      <c r="D10" s="22"/>
      <c r="E10" s="61"/>
      <c r="F10" s="39"/>
    </row>
    <row r="11" spans="2:6" ht="15.75" thickTop="1" x14ac:dyDescent="0.25">
      <c r="B11" s="74" t="s">
        <v>45</v>
      </c>
      <c r="C11" s="24" t="s">
        <v>6</v>
      </c>
      <c r="D11" s="42">
        <v>110</v>
      </c>
      <c r="E11" s="62"/>
      <c r="F11" s="43">
        <f t="shared" ref="F11:F15" si="0">ROUND(D11*E11,2)</f>
        <v>0</v>
      </c>
    </row>
    <row r="12" spans="2:6" x14ac:dyDescent="0.25">
      <c r="B12" s="105" t="s">
        <v>36</v>
      </c>
      <c r="C12" s="33" t="s">
        <v>37</v>
      </c>
      <c r="D12" s="17">
        <v>250</v>
      </c>
      <c r="E12" s="60"/>
      <c r="F12" s="37">
        <f t="shared" si="0"/>
        <v>0</v>
      </c>
    </row>
    <row r="13" spans="2:6" x14ac:dyDescent="0.25">
      <c r="B13" s="15" t="s">
        <v>7</v>
      </c>
      <c r="C13" s="16" t="s">
        <v>6</v>
      </c>
      <c r="D13" s="17">
        <v>400</v>
      </c>
      <c r="E13" s="60"/>
      <c r="F13" s="37">
        <f t="shared" si="0"/>
        <v>0</v>
      </c>
    </row>
    <row r="14" spans="2:6" x14ac:dyDescent="0.25">
      <c r="B14" s="45" t="s">
        <v>35</v>
      </c>
      <c r="C14" s="26" t="s">
        <v>9</v>
      </c>
      <c r="D14" s="27">
        <v>0.3</v>
      </c>
      <c r="E14" s="63"/>
      <c r="F14" s="101">
        <f>D14*E14</f>
        <v>0</v>
      </c>
    </row>
    <row r="15" spans="2:6" ht="15.75" thickBot="1" x14ac:dyDescent="0.3">
      <c r="B15" s="46" t="s">
        <v>26</v>
      </c>
      <c r="C15" s="28" t="s">
        <v>8</v>
      </c>
      <c r="D15" s="29">
        <v>90</v>
      </c>
      <c r="E15" s="63"/>
      <c r="F15" s="38">
        <f t="shared" si="0"/>
        <v>0</v>
      </c>
    </row>
    <row r="16" spans="2:6" ht="21" customHeight="1" thickTop="1" thickBot="1" x14ac:dyDescent="0.3">
      <c r="B16" s="31" t="s">
        <v>10</v>
      </c>
      <c r="C16" s="32"/>
      <c r="D16" s="32"/>
      <c r="E16" s="61"/>
      <c r="F16" s="23"/>
    </row>
    <row r="17" spans="2:6" ht="15.75" thickTop="1" x14ac:dyDescent="0.25">
      <c r="B17" s="73" t="s">
        <v>46</v>
      </c>
      <c r="C17" s="41" t="s">
        <v>6</v>
      </c>
      <c r="D17" s="42">
        <v>90</v>
      </c>
      <c r="E17" s="62"/>
      <c r="F17" s="43">
        <f>ROUND(D17*E17,2)</f>
        <v>0</v>
      </c>
    </row>
    <row r="18" spans="2:6" x14ac:dyDescent="0.25">
      <c r="B18" s="34" t="s">
        <v>27</v>
      </c>
      <c r="C18" s="16" t="s">
        <v>11</v>
      </c>
      <c r="D18" s="17">
        <v>120</v>
      </c>
      <c r="E18" s="60"/>
      <c r="F18" s="37">
        <f>ROUND(D18*E18,2)</f>
        <v>0</v>
      </c>
    </row>
    <row r="19" spans="2:6" x14ac:dyDescent="0.25">
      <c r="B19" s="15" t="s">
        <v>28</v>
      </c>
      <c r="C19" s="16" t="s">
        <v>47</v>
      </c>
      <c r="D19" s="17">
        <v>180</v>
      </c>
      <c r="E19" s="60"/>
      <c r="F19" s="37">
        <f>ROUND(D19*E19,2)</f>
        <v>0</v>
      </c>
    </row>
    <row r="20" spans="2:6" x14ac:dyDescent="0.25">
      <c r="B20" s="15" t="s">
        <v>12</v>
      </c>
      <c r="C20" s="16" t="s">
        <v>11</v>
      </c>
      <c r="D20" s="17">
        <v>120</v>
      </c>
      <c r="E20" s="60"/>
      <c r="F20" s="37">
        <f>ROUND(D20*E20,2)</f>
        <v>0</v>
      </c>
    </row>
    <row r="21" spans="2:6" x14ac:dyDescent="0.25">
      <c r="B21" s="15" t="s">
        <v>13</v>
      </c>
      <c r="C21" s="16"/>
      <c r="D21" s="17"/>
      <c r="E21" s="60"/>
      <c r="F21" s="18"/>
    </row>
    <row r="22" spans="2:6" x14ac:dyDescent="0.25">
      <c r="B22" s="15" t="s">
        <v>29</v>
      </c>
      <c r="C22" s="16"/>
      <c r="D22" s="17"/>
      <c r="E22" s="60"/>
      <c r="F22" s="18"/>
    </row>
    <row r="23" spans="2:6" x14ac:dyDescent="0.25">
      <c r="B23" s="103" t="s">
        <v>34</v>
      </c>
      <c r="C23" s="33" t="s">
        <v>6</v>
      </c>
      <c r="D23" s="17">
        <v>120</v>
      </c>
      <c r="E23" s="60"/>
      <c r="F23" s="37">
        <f>ROUND(D23*E23,2)</f>
        <v>0</v>
      </c>
    </row>
    <row r="24" spans="2:6" x14ac:dyDescent="0.25">
      <c r="B24" s="15" t="s">
        <v>33</v>
      </c>
      <c r="C24" s="16"/>
      <c r="D24" s="17"/>
      <c r="E24" s="60"/>
      <c r="F24" s="18"/>
    </row>
    <row r="25" spans="2:6" x14ac:dyDescent="0.25">
      <c r="B25" s="15" t="s">
        <v>32</v>
      </c>
      <c r="C25" s="16"/>
      <c r="D25" s="17"/>
      <c r="E25" s="60"/>
      <c r="F25" s="18"/>
    </row>
    <row r="26" spans="2:6" x14ac:dyDescent="0.25">
      <c r="B26" s="104" t="s">
        <v>14</v>
      </c>
      <c r="C26" s="16" t="s">
        <v>6</v>
      </c>
      <c r="D26" s="35"/>
      <c r="E26" s="107" t="s">
        <v>24</v>
      </c>
      <c r="F26" s="44"/>
    </row>
    <row r="27" spans="2:6" x14ac:dyDescent="0.25">
      <c r="B27" s="30" t="s">
        <v>18</v>
      </c>
      <c r="C27" s="79" t="s">
        <v>9</v>
      </c>
      <c r="D27" s="80">
        <v>0.3</v>
      </c>
      <c r="E27" s="81"/>
      <c r="F27" s="100">
        <f>D27*E27</f>
        <v>0</v>
      </c>
    </row>
    <row r="28" spans="2:6" ht="15.75" thickBot="1" x14ac:dyDescent="0.3">
      <c r="B28" s="75" t="s">
        <v>30</v>
      </c>
      <c r="C28" s="19" t="s">
        <v>8</v>
      </c>
      <c r="D28" s="82">
        <v>90</v>
      </c>
      <c r="E28" s="83"/>
      <c r="F28" s="84">
        <f>ROUND(D28*E28,2)</f>
        <v>0</v>
      </c>
    </row>
    <row r="29" spans="2:6" ht="21" customHeight="1" thickTop="1" thickBot="1" x14ac:dyDescent="0.3">
      <c r="B29" s="68" t="s">
        <v>38</v>
      </c>
      <c r="C29" s="67"/>
      <c r="D29" s="25"/>
      <c r="E29" s="64"/>
      <c r="F29" s="69"/>
    </row>
    <row r="30" spans="2:6" ht="15.75" thickTop="1" x14ac:dyDescent="0.25">
      <c r="B30" s="48" t="s">
        <v>17</v>
      </c>
      <c r="C30" s="70"/>
      <c r="D30" s="50"/>
      <c r="E30" s="65"/>
      <c r="F30" s="51"/>
    </row>
    <row r="31" spans="2:6" x14ac:dyDescent="0.25">
      <c r="B31" s="53" t="s">
        <v>22</v>
      </c>
      <c r="C31" s="16" t="s">
        <v>11</v>
      </c>
      <c r="D31" s="17">
        <v>70</v>
      </c>
      <c r="E31" s="60"/>
      <c r="F31" s="52">
        <f>ROUND(D31*E31,2)</f>
        <v>0</v>
      </c>
    </row>
    <row r="32" spans="2:6" x14ac:dyDescent="0.25">
      <c r="B32" s="54" t="s">
        <v>23</v>
      </c>
      <c r="C32" s="7" t="s">
        <v>48</v>
      </c>
      <c r="D32" s="9">
        <v>40</v>
      </c>
      <c r="E32" s="56"/>
      <c r="F32" s="55">
        <f>ROUND(D32*E32,2)</f>
        <v>0</v>
      </c>
    </row>
    <row r="33" spans="2:6" ht="16.5" customHeight="1" thickBot="1" x14ac:dyDescent="0.3">
      <c r="B33" s="71" t="s">
        <v>31</v>
      </c>
      <c r="C33" s="72" t="s">
        <v>11</v>
      </c>
      <c r="D33" s="76">
        <v>250</v>
      </c>
      <c r="E33" s="77"/>
      <c r="F33" s="78">
        <f>ROUND(D33*E33,2)</f>
        <v>0</v>
      </c>
    </row>
    <row r="34" spans="2:6" ht="22.5" customHeight="1" thickTop="1" thickBot="1" x14ac:dyDescent="0.3">
      <c r="B34" s="14" t="s">
        <v>15</v>
      </c>
      <c r="C34" s="40"/>
      <c r="D34" s="21"/>
      <c r="E34" s="64"/>
      <c r="F34" s="40"/>
    </row>
    <row r="35" spans="2:6" ht="15.75" thickTop="1" x14ac:dyDescent="0.25">
      <c r="B35" s="48" t="s">
        <v>54</v>
      </c>
      <c r="C35" s="49" t="s">
        <v>16</v>
      </c>
      <c r="D35" s="50">
        <v>250</v>
      </c>
      <c r="E35" s="65"/>
      <c r="F35" s="51">
        <f>ROUND(D35*E35,2)</f>
        <v>0</v>
      </c>
    </row>
    <row r="36" spans="2:6" ht="15.75" thickBot="1" x14ac:dyDescent="0.3">
      <c r="B36" s="102" t="s">
        <v>53</v>
      </c>
      <c r="C36" s="86" t="s">
        <v>16</v>
      </c>
      <c r="D36" s="87">
        <v>160</v>
      </c>
      <c r="E36" s="88"/>
      <c r="F36" s="89">
        <f>ROUND(D36*E36,2)</f>
        <v>0</v>
      </c>
    </row>
    <row r="37" spans="2:6" ht="27.75" customHeight="1" thickTop="1" thickBot="1" x14ac:dyDescent="0.3">
      <c r="B37" s="68" t="s">
        <v>51</v>
      </c>
      <c r="C37" s="67"/>
      <c r="D37" s="68"/>
      <c r="E37" s="64"/>
      <c r="F37" s="85"/>
    </row>
    <row r="38" spans="2:6" ht="16.5" thickTop="1" thickBot="1" x14ac:dyDescent="0.3">
      <c r="B38" s="98" t="s">
        <v>52</v>
      </c>
      <c r="C38" s="95" t="s">
        <v>11</v>
      </c>
      <c r="D38" s="96">
        <v>300</v>
      </c>
      <c r="E38" s="97"/>
      <c r="F38" s="99">
        <f>E38*D38</f>
        <v>0</v>
      </c>
    </row>
    <row r="39" spans="2:6" ht="27" customHeight="1" thickTop="1" thickBot="1" x14ac:dyDescent="0.3">
      <c r="B39" s="90"/>
      <c r="C39" s="91"/>
      <c r="D39" s="92"/>
      <c r="E39" s="93"/>
      <c r="F39" s="94"/>
    </row>
    <row r="40" spans="2:6" ht="16.5" thickTop="1" thickBot="1" x14ac:dyDescent="0.3">
      <c r="B40" s="114" t="s">
        <v>49</v>
      </c>
      <c r="C40" s="115"/>
      <c r="D40" s="115"/>
      <c r="E40" s="116"/>
      <c r="F40" s="117">
        <f>SUM(F8:F38)</f>
        <v>0</v>
      </c>
    </row>
    <row r="41" spans="2:6" ht="15.75" thickTop="1" x14ac:dyDescent="0.25">
      <c r="B41" s="47" t="s">
        <v>44</v>
      </c>
    </row>
  </sheetData>
  <printOptions horizontalCentered="1" verticalCentered="1"/>
  <pageMargins left="0.25" right="0.25" top="0" bottom="0" header="0" footer="0"/>
  <pageSetup scale="75" orientation="portrait" r:id="rId1"/>
  <ignoredErrors>
    <ignoredError sqref="F1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083ead8c-8a20-4e86-bda3-d5ecd051191a}" enabled="0" method="" siteId="{083ead8c-8a20-4e86-bda3-d5ecd051191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MT DEQ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Kingery, Barbara</dc:creator>
  <cp:lastModifiedBy>Adam Harris</cp:lastModifiedBy>
  <cp:lastPrinted>2023-12-12T16:18:09Z</cp:lastPrinted>
  <dcterms:created xsi:type="dcterms:W3CDTF">2013-09-26T22:42:20Z</dcterms:created>
  <dcterms:modified xsi:type="dcterms:W3CDTF">2024-09-27T20:37:38Z</dcterms:modified>
</cp:coreProperties>
</file>